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xr:revisionPtr revIDLastSave="0" documentId="13_ncr:1_{84AB42E3-09A3-4183-B1A6-4554B0DC3B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obs" sheetId="1" r:id="rId1"/>
    <sheet name="Sheet2" sheetId="2" state="hidden" r:id="rId2"/>
    <sheet name="Sheet3" sheetId="3" r:id="rId3"/>
  </sheets>
  <definedNames>
    <definedName name="_xlnm.Print_Area" localSheetId="0">Jobs!$A$1:$L$24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2" l="1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J4" i="2" l="1"/>
  <c r="I4" i="2"/>
  <c r="H4" i="2"/>
  <c r="G4" i="2"/>
  <c r="F4" i="2"/>
  <c r="E4" i="2"/>
  <c r="D4" i="2"/>
  <c r="C4" i="2"/>
  <c r="K4" i="2"/>
  <c r="B4" i="2"/>
  <c r="X3" i="2" l="1"/>
  <c r="S3" i="2"/>
  <c r="W3" i="2"/>
  <c r="V3" i="2"/>
  <c r="Q3" i="2"/>
  <c r="T3" i="2"/>
  <c r="R3" i="2"/>
  <c r="W6" i="2"/>
  <c r="R6" i="2"/>
  <c r="Q6" i="2"/>
  <c r="T6" i="2"/>
  <c r="X6" i="2"/>
  <c r="S6" i="2"/>
  <c r="V6" i="2"/>
  <c r="U10" i="2"/>
  <c r="Q10" i="2"/>
  <c r="T10" i="2"/>
  <c r="X10" i="2"/>
  <c r="S10" i="2"/>
  <c r="W10" i="2"/>
  <c r="R10" i="2"/>
  <c r="X12" i="2"/>
  <c r="S12" i="2"/>
  <c r="R12" i="2"/>
  <c r="U12" i="2"/>
  <c r="Q12" i="2"/>
  <c r="T12" i="2"/>
  <c r="W12" i="2"/>
  <c r="X7" i="2"/>
  <c r="S7" i="2"/>
  <c r="R7" i="2"/>
  <c r="V7" i="2"/>
  <c r="Q7" i="2"/>
  <c r="T7" i="2"/>
  <c r="W7" i="2"/>
  <c r="W11" i="2"/>
  <c r="R11" i="2"/>
  <c r="T11" i="2"/>
  <c r="X11" i="2"/>
  <c r="S11" i="2"/>
  <c r="U11" i="2"/>
  <c r="Q11" i="2"/>
  <c r="V4" i="2"/>
  <c r="Q4" i="2"/>
  <c r="X4" i="2"/>
  <c r="S4" i="2"/>
  <c r="W4" i="2"/>
  <c r="R4" i="2"/>
  <c r="T4" i="2"/>
  <c r="W5" i="2"/>
  <c r="R5" i="2"/>
  <c r="Q5" i="2"/>
  <c r="T5" i="2"/>
  <c r="X5" i="2"/>
  <c r="S5" i="2"/>
  <c r="V5" i="2"/>
  <c r="T9" i="2"/>
  <c r="S9" i="2"/>
  <c r="W9" i="2"/>
  <c r="R9" i="2"/>
  <c r="U9" i="2"/>
  <c r="Q9" i="2"/>
  <c r="X9" i="2"/>
  <c r="X8" i="2"/>
  <c r="T8" i="2"/>
  <c r="U3" i="2"/>
  <c r="W8" i="2"/>
  <c r="S8" i="2"/>
  <c r="U5" i="2"/>
  <c r="U4" i="2"/>
  <c r="V12" i="2"/>
  <c r="V11" i="2"/>
  <c r="V10" i="2"/>
  <c r="V9" i="2"/>
  <c r="V8" i="2"/>
  <c r="R8" i="2"/>
  <c r="U8" i="2"/>
  <c r="Q8" i="2"/>
  <c r="U7" i="2"/>
  <c r="U6" i="2"/>
  <c r="P9" i="2" l="1"/>
  <c r="H5" i="2" s="1"/>
  <c r="I3" i="1" s="1"/>
  <c r="P6" i="2"/>
  <c r="E5" i="2" s="1"/>
  <c r="F3" i="1" s="1"/>
  <c r="P4" i="2"/>
  <c r="C5" i="2" s="1"/>
  <c r="D3" i="1" s="1"/>
  <c r="P3" i="2"/>
  <c r="B5" i="2" s="1"/>
  <c r="C3" i="1" s="1"/>
  <c r="P11" i="2"/>
  <c r="J5" i="2" s="1"/>
  <c r="K3" i="1" s="1"/>
  <c r="P7" i="2"/>
  <c r="F5" i="2" s="1"/>
  <c r="G3" i="1" s="1"/>
  <c r="P12" i="2"/>
  <c r="K5" i="2" s="1"/>
  <c r="L3" i="1" s="1"/>
  <c r="P10" i="2"/>
  <c r="I5" i="2" s="1"/>
  <c r="J3" i="1" s="1"/>
  <c r="P5" i="2"/>
  <c r="D5" i="2" s="1"/>
  <c r="E3" i="1" s="1"/>
  <c r="P8" i="2"/>
  <c r="G5" i="2" s="1"/>
  <c r="H3" i="1" s="1"/>
</calcChain>
</file>

<file path=xl/sharedStrings.xml><?xml version="1.0" encoding="utf-8"?>
<sst xmlns="http://schemas.openxmlformats.org/spreadsheetml/2006/main" count="66" uniqueCount="46">
  <si>
    <t>Category</t>
  </si>
  <si>
    <t>Importance</t>
  </si>
  <si>
    <t>Company C</t>
  </si>
  <si>
    <t>Commute</t>
  </si>
  <si>
    <t>Job Duties</t>
  </si>
  <si>
    <t>Corp. Culture</t>
  </si>
  <si>
    <t>Direct Supervisor</t>
  </si>
  <si>
    <t>Vacation time</t>
  </si>
  <si>
    <t>Benefits</t>
  </si>
  <si>
    <t>Salary</t>
  </si>
  <si>
    <t>Bonuses</t>
  </si>
  <si>
    <t>Wow factor</t>
  </si>
  <si>
    <t>Co-Workers</t>
  </si>
  <si>
    <t>Other</t>
  </si>
  <si>
    <t>formulas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</si>
  <si>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</si>
  <si>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</si>
  <si>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</si>
  <si>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</si>
  <si>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</si>
  <si>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</si>
  <si>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</si>
  <si>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</si>
  <si>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</si>
  <si>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</si>
  <si>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Good Job Title</t>
  </si>
  <si>
    <t>Ranking scores</t>
  </si>
  <si>
    <t>with multipliers</t>
  </si>
  <si>
    <t>Company D</t>
  </si>
  <si>
    <t>Company E</t>
  </si>
  <si>
    <t>Company F</t>
  </si>
  <si>
    <t>Company G</t>
  </si>
  <si>
    <t>Company H</t>
  </si>
  <si>
    <t>Company I</t>
  </si>
  <si>
    <t>Company J</t>
  </si>
  <si>
    <t>The sheet is password protected to prevent accidental deletion of formulas.  The password is "gold" if you want to make changes.</t>
  </si>
  <si>
    <t>Input the importance of each category, 0-3, then the performance in each category under the company (replace "Company A" with the actual company name) and watch to see which one wins Gold!!</t>
  </si>
  <si>
    <r>
      <rPr>
        <b/>
        <sz val="12"/>
        <color theme="1"/>
        <rFont val="Calibri"/>
        <family val="2"/>
        <scheme val="minor"/>
      </rPr>
      <t xml:space="preserve">Importance Key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=Absolute Must
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=Great, but not a deal-breaker
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=Would be nice
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=Irrelevant to me
</t>
    </r>
    <r>
      <rPr>
        <b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>=Not Applicable or Unknown</t>
    </r>
  </si>
  <si>
    <t>Team/CoWorkers</t>
  </si>
  <si>
    <t>Professional Growth</t>
  </si>
  <si>
    <t>Scope of work</t>
  </si>
  <si>
    <t>Company B</t>
  </si>
  <si>
    <t>Company Stability</t>
  </si>
  <si>
    <t>Heartland</t>
  </si>
  <si>
    <t>Learn new technology</t>
  </si>
  <si>
    <t>Travel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</si>
</sst>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Times New Roman"/>
      <family val="1"/>
    </font>
    <font>
      <sz val="10.5"/>
      <color theme="1"/>
      <name val="Calibri"/>
      <family val="2"/>
      <scheme val="minor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textRotation="67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0" fillId="0" borderId="0" xfId="0" applyAlignment="1" applyProtection="1">
      <alignment textRotation="67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wrapText="1"/>
      <protection hidden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28577</xdr:colOff>
      <xdr:row>0</xdr:row>
      <xdr:rowOff>47623</xdr:rowOff>
    </xdr:from>
    <xdr:to>
      <xdr:col>11</xdr:col>
      <xdr:colOff>590551</xdr:colOff>
      <xdr:row>1</xdr:row>
      <xdr:rowOff>600074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8402" y="47623"/>
          <a:ext cx="6391274" cy="1257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Performance Key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=the company had this item exactly the way you wanted it. 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they had it, wasn’t exactly there but was pretty close.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=it was there but needs adjusting OR it wasn’t there but you see the possibility of them getting it someday. 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=they didn’t have it and it’s unlikely they ever will.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N/A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=Not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Applicable or Unknown for this company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101723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4425" cy="806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Normal="100" workbookViewId="0">
      <selection activeCell="A16" sqref="A16"/>
    </sheetView>
  </sheetViews>
  <sheetFormatPr defaultRowHeight="15" x14ac:dyDescent="0.25"/>
  <cols>
    <col min="1" max="1" width="21.42578125" customWidth="1"/>
    <col min="2" max="2" width="17.85546875" customWidth="1"/>
    <col min="3" max="3" width="8" customWidth="1"/>
  </cols>
  <sheetData>
    <row r="1" spans="1:16" ht="55.5" customHeight="1" x14ac:dyDescent="0.25">
      <c r="B1" s="16" t="s">
        <v>37</v>
      </c>
    </row>
    <row r="2" spans="1:16" ht="109.5" customHeight="1" x14ac:dyDescent="0.25">
      <c r="A2" s="2"/>
      <c r="B2" s="16"/>
      <c r="C2" s="6" t="s">
        <v>43</v>
      </c>
      <c r="D2" s="6" t="s">
        <v>41</v>
      </c>
      <c r="E2" s="6" t="s">
        <v>2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1"/>
      <c r="N2" s="1"/>
      <c r="O2" s="1"/>
      <c r="P2" s="1"/>
    </row>
    <row r="3" spans="1:16" ht="15.75" thickBot="1" x14ac:dyDescent="0.3">
      <c r="A3" s="3" t="s">
        <v>0</v>
      </c>
      <c r="B3" s="3" t="s">
        <v>1</v>
      </c>
      <c r="C3" s="4" t="str">
        <f>Sheet2!B5</f>
        <v>Gold</v>
      </c>
      <c r="D3" s="4" t="str">
        <f>Sheet2!C5</f>
        <v>Gold</v>
      </c>
      <c r="E3" s="4" t="str">
        <f>Sheet2!D5</f>
        <v>Gold</v>
      </c>
      <c r="F3" s="4" t="str">
        <f>Sheet2!E5</f>
        <v>Gold</v>
      </c>
      <c r="G3" s="4" t="str">
        <f>Sheet2!F5</f>
        <v>Gold</v>
      </c>
      <c r="H3" s="4" t="str">
        <f>Sheet2!G5</f>
        <v>Gold</v>
      </c>
      <c r="I3" s="4" t="str">
        <f>Sheet2!H5</f>
        <v>Gold</v>
      </c>
      <c r="J3" s="4" t="str">
        <f>Sheet2!I5</f>
        <v>Gold</v>
      </c>
      <c r="K3" s="4" t="str">
        <f>Sheet2!J5</f>
        <v>Gold</v>
      </c>
      <c r="L3" s="4" t="str">
        <f>Sheet2!K5</f>
        <v>Gold</v>
      </c>
    </row>
    <row r="4" spans="1:16" x14ac:dyDescent="0.25">
      <c r="A4" s="7" t="s">
        <v>25</v>
      </c>
      <c r="B4" s="8">
        <v>1</v>
      </c>
      <c r="C4" s="9">
        <v>0</v>
      </c>
      <c r="D4" s="9">
        <v>0</v>
      </c>
      <c r="E4" s="9">
        <v>0</v>
      </c>
      <c r="F4" s="9">
        <v>0</v>
      </c>
      <c r="G4" s="9"/>
      <c r="H4" s="9"/>
      <c r="I4" s="9"/>
      <c r="J4" s="9"/>
      <c r="K4" s="9"/>
      <c r="L4" s="10"/>
    </row>
    <row r="5" spans="1:16" x14ac:dyDescent="0.25">
      <c r="A5" s="7" t="s">
        <v>4</v>
      </c>
      <c r="B5" s="11">
        <v>3</v>
      </c>
      <c r="C5" s="5">
        <v>0</v>
      </c>
      <c r="D5" s="5">
        <v>0</v>
      </c>
      <c r="E5" s="5">
        <v>0</v>
      </c>
      <c r="F5" s="5">
        <v>0</v>
      </c>
      <c r="G5" s="5"/>
      <c r="H5" s="5"/>
      <c r="I5" s="5"/>
      <c r="J5" s="5"/>
      <c r="K5" s="5"/>
      <c r="L5" s="12"/>
    </row>
    <row r="6" spans="1:16" x14ac:dyDescent="0.25">
      <c r="A6" s="7" t="s">
        <v>38</v>
      </c>
      <c r="B6" s="11">
        <v>3</v>
      </c>
      <c r="C6" s="5">
        <v>0</v>
      </c>
      <c r="D6" s="5">
        <v>0</v>
      </c>
      <c r="E6" s="5">
        <v>0</v>
      </c>
      <c r="F6" s="5">
        <v>0</v>
      </c>
      <c r="G6" s="5"/>
      <c r="H6" s="5"/>
      <c r="I6" s="5"/>
      <c r="J6" s="5"/>
      <c r="K6" s="5"/>
      <c r="L6" s="12"/>
    </row>
    <row r="7" spans="1:16" x14ac:dyDescent="0.25">
      <c r="A7" s="7" t="s">
        <v>5</v>
      </c>
      <c r="B7" s="11">
        <v>3</v>
      </c>
      <c r="C7" s="5">
        <v>0</v>
      </c>
      <c r="D7" s="5">
        <v>0</v>
      </c>
      <c r="E7" s="5">
        <v>0</v>
      </c>
      <c r="F7" s="5">
        <v>0</v>
      </c>
      <c r="G7" s="5"/>
      <c r="H7" s="5"/>
      <c r="I7" s="5"/>
      <c r="J7" s="5"/>
      <c r="K7" s="5"/>
      <c r="L7" s="12"/>
    </row>
    <row r="8" spans="1:16" x14ac:dyDescent="0.25">
      <c r="A8" s="7" t="s">
        <v>6</v>
      </c>
      <c r="B8" s="11">
        <v>3</v>
      </c>
      <c r="C8" s="5">
        <v>0</v>
      </c>
      <c r="D8" s="5">
        <v>0</v>
      </c>
      <c r="E8" s="5">
        <v>0</v>
      </c>
      <c r="F8" s="5">
        <v>0</v>
      </c>
      <c r="G8" s="5"/>
      <c r="H8" s="5"/>
      <c r="I8" s="5"/>
      <c r="J8" s="5"/>
      <c r="K8" s="5"/>
      <c r="L8" s="12"/>
    </row>
    <row r="9" spans="1:16" x14ac:dyDescent="0.25">
      <c r="A9" s="7" t="s">
        <v>39</v>
      </c>
      <c r="B9" s="11">
        <v>3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12"/>
    </row>
    <row r="10" spans="1:16" x14ac:dyDescent="0.25">
      <c r="A10" s="7" t="s">
        <v>40</v>
      </c>
      <c r="B10" s="11">
        <v>3</v>
      </c>
      <c r="C10" s="5">
        <v>0</v>
      </c>
      <c r="D10" s="5">
        <v>0</v>
      </c>
      <c r="E10" s="5">
        <v>0</v>
      </c>
      <c r="F10" s="5">
        <v>0</v>
      </c>
      <c r="G10" s="5"/>
      <c r="H10" s="5"/>
      <c r="I10" s="5"/>
      <c r="J10" s="5"/>
      <c r="K10" s="5"/>
      <c r="L10" s="12"/>
    </row>
    <row r="11" spans="1:16" x14ac:dyDescent="0.25">
      <c r="A11" s="7" t="s">
        <v>44</v>
      </c>
      <c r="B11" s="11">
        <v>3</v>
      </c>
      <c r="C11" s="5">
        <v>0</v>
      </c>
      <c r="D11" s="5">
        <v>0</v>
      </c>
      <c r="E11" s="5">
        <v>0</v>
      </c>
      <c r="F11" s="5">
        <v>0</v>
      </c>
      <c r="G11" s="5"/>
      <c r="H11" s="5"/>
      <c r="I11" s="5"/>
      <c r="J11" s="5"/>
      <c r="K11" s="5"/>
      <c r="L11" s="12"/>
    </row>
    <row r="12" spans="1:16" x14ac:dyDescent="0.25">
      <c r="A12" s="7" t="s">
        <v>9</v>
      </c>
      <c r="B12" s="11">
        <v>3</v>
      </c>
      <c r="C12" s="5">
        <v>0</v>
      </c>
      <c r="D12" s="5">
        <v>0</v>
      </c>
      <c r="E12" s="5">
        <v>0</v>
      </c>
      <c r="F12" s="5">
        <v>0</v>
      </c>
      <c r="G12" s="5"/>
      <c r="H12" s="5"/>
      <c r="I12" s="5"/>
      <c r="J12" s="5"/>
      <c r="K12" s="5"/>
      <c r="L12" s="12"/>
    </row>
    <row r="13" spans="1:16" x14ac:dyDescent="0.25">
      <c r="A13" s="7" t="s">
        <v>45</v>
      </c>
      <c r="B13" s="11">
        <v>3</v>
      </c>
      <c r="C13" s="5">
        <v>0</v>
      </c>
      <c r="D13" s="5">
        <v>0</v>
      </c>
      <c r="E13" s="5">
        <v>0</v>
      </c>
      <c r="F13" s="5">
        <v>0</v>
      </c>
      <c r="G13" s="5"/>
      <c r="H13" s="5"/>
      <c r="I13" s="5"/>
      <c r="J13" s="5"/>
      <c r="K13" s="5"/>
      <c r="L13" s="12"/>
    </row>
    <row r="14" spans="1:16" x14ac:dyDescent="0.25">
      <c r="A14" s="7" t="s">
        <v>42</v>
      </c>
      <c r="B14" s="11">
        <v>3</v>
      </c>
      <c r="C14" s="5">
        <v>0</v>
      </c>
      <c r="D14" s="5">
        <v>0</v>
      </c>
      <c r="E14" s="5">
        <v>0</v>
      </c>
      <c r="F14" s="5">
        <v>0</v>
      </c>
      <c r="G14" s="5"/>
      <c r="H14" s="5"/>
      <c r="I14" s="5"/>
      <c r="J14" s="5"/>
      <c r="K14" s="5"/>
      <c r="L14" s="12"/>
    </row>
    <row r="15" spans="1:16" x14ac:dyDescent="0.25">
      <c r="A15" s="7" t="s">
        <v>3</v>
      </c>
      <c r="B15" s="11">
        <v>3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/>
      <c r="J15" s="5"/>
      <c r="K15" s="5"/>
      <c r="L15" s="12"/>
    </row>
    <row r="16" spans="1:16" x14ac:dyDescent="0.25">
      <c r="A16" s="7" t="s">
        <v>7</v>
      </c>
      <c r="B16" s="11">
        <v>2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/>
      <c r="J16" s="5"/>
      <c r="K16" s="5"/>
      <c r="L16" s="12"/>
    </row>
    <row r="17" spans="1:12" ht="15.75" thickBot="1" x14ac:dyDescent="0.3">
      <c r="A17" s="7" t="s">
        <v>13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ht="15.75" thickBot="1" x14ac:dyDescent="0.3"/>
    <row r="19" spans="1:12" ht="19.5" customHeight="1" x14ac:dyDescent="0.25">
      <c r="A19" s="17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9.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9.5" customHeight="1" thickBot="1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15.75" thickBot="1" x14ac:dyDescent="0.3"/>
    <row r="23" spans="1:12" ht="19.5" customHeight="1" x14ac:dyDescent="0.25">
      <c r="A23" s="26" t="s">
        <v>35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1:12" ht="22.5" customHeight="1" thickBot="1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</sheetData>
  <sheetProtection sheet="1" objects="1" scenarios="1" selectLockedCells="1"/>
  <mergeCells count="3">
    <mergeCell ref="B1:B2"/>
    <mergeCell ref="A19:L21"/>
    <mergeCell ref="A23:L24"/>
  </mergeCells>
  <pageMargins left="0.52083333333333337" right="0.38541666666666669" top="0.75" bottom="0.63541666666666663" header="0.3" footer="0.3"/>
  <pageSetup orientation="landscape" r:id="rId1"/>
  <headerFooter>
    <oddHeader>&amp;C&amp;"-,Bold"&amp;14Weighted List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1A16DB5E-4453-426F-88A4-BC51BA40C130}">
            <xm:f>Sheet2!P3=8</xm:f>
            <x14:dxf>
              <fill>
                <patternFill>
                  <bgColor rgb="FFFFFF00"/>
                </patternFill>
              </fill>
            </x14:dxf>
          </x14:cfRule>
          <x14:cfRule type="expression" priority="65" id="{906A2B00-2898-4DBE-A524-0F4A45A3145B}">
            <xm:f>Sheet2!P3=7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6" id="{02D63734-01C6-4C6B-ACEB-A67563BCA2FC}">
            <xm:f>Sheet2!P3=6</xm:f>
            <x14:dxf>
              <fill>
                <patternFill>
                  <bgColor theme="9" tint="-0.2499465926084170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25" id="{AF89E12A-06B2-4D11-88DC-84EC59F4F318}">
            <xm:f>Sheet2!P4=8</xm:f>
            <x14:dxf>
              <fill>
                <patternFill>
                  <bgColor rgb="FFFFFF00"/>
                </patternFill>
              </fill>
            </x14:dxf>
          </x14:cfRule>
          <x14:cfRule type="expression" priority="26" id="{F2DF25AE-C348-4D2D-BB91-A9B061A1DEAA}">
            <xm:f>Sheet2!P4=7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7" id="{96966575-1D3B-4838-80C6-2F2CE70C473B}">
            <xm:f>Sheet2!P4=6</xm:f>
            <x14:dxf>
              <fill>
                <patternFill>
                  <bgColor theme="9" tint="-0.24994659260841701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22" id="{36679C07-5197-4FFD-8832-1A34E03F7B62}">
            <xm:f>Sheet2!$P5=8</xm:f>
            <x14:dxf>
              <fill>
                <patternFill>
                  <bgColor rgb="FFFFFF00"/>
                </patternFill>
              </fill>
            </x14:dxf>
          </x14:cfRule>
          <x14:cfRule type="expression" priority="23" id="{9AA0458E-C088-45C5-AE50-6EEFDF543396}">
            <xm:f>Sheet2!$P5=7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4" id="{9C316D16-2EA4-4EC7-8D58-86608666276A}">
            <xm:f>Sheet2!$P5=6</xm:f>
            <x14:dxf>
              <fill>
                <patternFill>
                  <bgColor theme="9" tint="-0.24994659260841701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expression" priority="19" id="{87636F14-E29E-4E7D-822F-AF557A65F764}">
            <xm:f>Sheet2!$P6=8</xm:f>
            <x14:dxf>
              <fill>
                <patternFill>
                  <bgColor rgb="FFFFFF00"/>
                </patternFill>
              </fill>
            </x14:dxf>
          </x14:cfRule>
          <x14:cfRule type="expression" priority="20" id="{73E8C6A9-8EF2-46C0-A7ED-EE9070C85B23}">
            <xm:f>Sheet2!$P6=7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21" id="{D901CE39-2A0C-49AF-8738-F83E5DE3CCB8}">
            <xm:f>Sheet2!$P6=6</xm:f>
            <x14:dxf>
              <fill>
                <patternFill>
                  <bgColor theme="9" tint="-0.24994659260841701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16" id="{0E401E38-067C-44C7-AB4E-2F369E1767EB}">
            <xm:f>Sheet2!$P7=8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29142C14-4151-4FD2-916D-6AE41CA900ED}">
            <xm:f>Sheet2!$P7=7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8" id="{9B6808EE-3C76-4AF4-A268-2659C673419A}">
            <xm:f>Sheet2!$P7=6</xm:f>
            <x14:dxf>
              <fill>
                <patternFill>
                  <bgColor theme="9" tint="-0.24994659260841701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xpression" priority="13" id="{CA2CCF25-C360-4F49-9046-670244BF5C71}">
            <xm:f>Sheet2!$P8=8</xm:f>
            <x14:dxf>
              <fill>
                <patternFill>
                  <bgColor rgb="FFFFFF00"/>
                </patternFill>
              </fill>
            </x14:dxf>
          </x14:cfRule>
          <x14:cfRule type="expression" priority="14" id="{6B44E051-9854-4190-B1C8-7068D6A4D337}">
            <xm:f>Sheet2!$P8=7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" id="{5FC18131-4619-4FA6-BB86-BE9A0464B328}">
            <xm:f>Sheet2!$P8=6</xm:f>
            <x14:dxf>
              <fill>
                <patternFill>
                  <bgColor theme="9" tint="-0.24994659260841701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10" id="{DF3DCBB0-4761-4276-A09E-C3D765A7DAF6}">
            <xm:f>Sheet2!$P9=8</xm:f>
            <x14:dxf>
              <fill>
                <patternFill>
                  <bgColor rgb="FFFFFF00"/>
                </patternFill>
              </fill>
            </x14:dxf>
          </x14:cfRule>
          <x14:cfRule type="expression" priority="11" id="{F76EECFB-D66A-45F6-91D4-D04D3BC756A4}">
            <xm:f>Sheet2!$P9=7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" id="{A022A070-2AA5-4ACD-A96B-D43BCB4A3270}">
            <xm:f>Sheet2!$P9=6</xm:f>
            <x14:dxf>
              <fill>
                <patternFill>
                  <bgColor theme="9" tint="-0.24994659260841701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expression" priority="7" id="{2422EF69-C7B2-4583-BABE-5EF8496ABBD5}">
            <xm:f>Sheet2!$P10=8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D0B1485D-E805-496C-AC85-B86EBA5A6634}">
            <xm:f>Sheet2!$P10=7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" id="{91411577-FEE4-4D12-90F6-6A9D5E0336A1}">
            <xm:f>Sheet2!$P10=6</xm:f>
            <x14:dxf>
              <fill>
                <patternFill>
                  <bgColor theme="9" tint="-0.24994659260841701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expression" priority="4" id="{5F7ED536-26D8-43DB-83AD-6BE92ADC37F1}">
            <xm:f>Sheet2!$P11=8</xm:f>
            <x14:dxf>
              <fill>
                <patternFill>
                  <bgColor rgb="FFFFFF00"/>
                </patternFill>
              </fill>
            </x14:dxf>
          </x14:cfRule>
          <x14:cfRule type="expression" priority="5" id="{CD3A22C1-219F-4113-8598-54C7A1707ED3}">
            <xm:f>Sheet2!$P11=7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" id="{ED2C9021-9406-4F49-8538-D29CE3754CA2}">
            <xm:f>Sheet2!$P11=6</xm:f>
            <x14:dxf>
              <fill>
                <patternFill>
                  <bgColor theme="9" tint="-0.24994659260841701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1" id="{E31BAB6B-58F0-4832-94E5-18708C297BD2}">
            <xm:f>Sheet2!$P12=8</xm:f>
            <x14:dxf>
              <fill>
                <patternFill>
                  <bgColor rgb="FFFFFF00"/>
                </patternFill>
              </fill>
            </x14:dxf>
          </x14:cfRule>
          <x14:cfRule type="expression" priority="2" id="{4B5CDA78-0FD9-40ED-8425-DB6EA4B295DB}">
            <xm:f>Sheet2!$P12=7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" id="{1DA1E06C-5392-43AB-99AB-29ED9D00797A}">
            <xm:f>Sheet2!$P12=6</xm:f>
            <x14:dxf>
              <fill>
                <patternFill>
                  <bgColor theme="9" tint="-0.24994659260841701"/>
                </patternFill>
              </fill>
            </x14:dxf>
          </x14:cfRule>
          <xm:sqref>L3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workbookViewId="0">
      <selection activeCell="B6" sqref="B6"/>
    </sheetView>
  </sheetViews>
  <sheetFormatPr defaultRowHeight="15" x14ac:dyDescent="0.25"/>
  <cols>
    <col min="1" max="1" width="18.140625" customWidth="1"/>
  </cols>
  <sheetData>
    <row r="1" spans="1:24" x14ac:dyDescent="0.25">
      <c r="B1" t="s">
        <v>14</v>
      </c>
    </row>
    <row r="3" spans="1:24" x14ac:dyDescent="0.25"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O3" t="s">
        <v>15</v>
      </c>
      <c r="P3">
        <f>SUM(Q3:X3)</f>
        <v>8</v>
      </c>
      <c r="Q3">
        <f>IF(B$4&gt;=C4,1,0)</f>
        <v>1</v>
      </c>
      <c r="R3">
        <f>IF(B$4&gt;=D4,1,0)</f>
        <v>1</v>
      </c>
      <c r="S3">
        <f>IF(B$4&gt;=E4,1,0)</f>
        <v>1</v>
      </c>
      <c r="T3">
        <f>IF(B$4&gt;=F4,1,0)</f>
        <v>1</v>
      </c>
      <c r="U3">
        <f>IF(B$4&gt;=G4,1,0)</f>
        <v>1</v>
      </c>
      <c r="V3">
        <f>IF(B$4&gt;=H4,1,0)</f>
        <v>1</v>
      </c>
      <c r="W3">
        <f>IF(B$4&gt;=I4,1,0)</f>
        <v>1</v>
      </c>
      <c r="X3">
        <f>IF(B$4&gt;=J4,1,0)</f>
        <v>1</v>
      </c>
    </row>
    <row r="4" spans="1:24" x14ac:dyDescent="0.25">
      <c r="A4" t="s">
        <v>26</v>
      </c>
      <c r="B4">
        <f>SUM(B6:B26)</f>
        <v>0</v>
      </c>
      <c r="C4">
        <f t="shared" ref="C4:K4" si="0">SUM(C6:C26)</f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O4" t="s">
        <v>16</v>
      </c>
      <c r="P4">
        <f t="shared" ref="P4:P12" si="1">SUM(Q4:X4)</f>
        <v>8</v>
      </c>
      <c r="Q4">
        <f>IF(C4&gt;=B$4,1,0)</f>
        <v>1</v>
      </c>
      <c r="R4">
        <f>IF(C$4&gt;=D$4,1,0)</f>
        <v>1</v>
      </c>
      <c r="S4">
        <f>IF(C$4&gt;=E$4,1,0)</f>
        <v>1</v>
      </c>
      <c r="T4">
        <f>IF(C$4&gt;=F$4,1,0)</f>
        <v>1</v>
      </c>
      <c r="U4">
        <f>IF(C$4&gt;=G$4,1,0)</f>
        <v>1</v>
      </c>
      <c r="V4">
        <f>IF(C$4&gt;=H$4,1,0)</f>
        <v>1</v>
      </c>
      <c r="W4">
        <f>IF(C$4&gt;=I$4,1,0)</f>
        <v>1</v>
      </c>
      <c r="X4">
        <f>IF(C$4&gt;=J$4,1,0)</f>
        <v>1</v>
      </c>
    </row>
    <row r="5" spans="1:24" x14ac:dyDescent="0.25">
      <c r="A5" t="s">
        <v>27</v>
      </c>
      <c r="B5" t="str">
        <f>IF($P3=8,"Gold",(IF($P3=7,"Silver",(IF($P3=6,"Bronze","No Medal")))))</f>
        <v>Gold</v>
      </c>
      <c r="C5" t="str">
        <f>IF($P4=8,"Gold",(IF($P4=7,"Silver",(IF($P4=6,"Bronze","No Medal")))))</f>
        <v>Gold</v>
      </c>
      <c r="D5" t="str">
        <f>IF($P5=8,"Gold",(IF($P5=7,"Silver",(IF($P5=6,"Bronze","No Medal")))))</f>
        <v>Gold</v>
      </c>
      <c r="E5" t="str">
        <f>IF($P6=8,"Gold",(IF($P6=7,"Silver",(IF($P6=6,"Bronze","No Medal")))))</f>
        <v>Gold</v>
      </c>
      <c r="F5" t="str">
        <f>IF($P7=8,"Gold",(IF($P7=7,"Silver",(IF($P7=6,"Bronze","No Medal")))))</f>
        <v>Gold</v>
      </c>
      <c r="G5" t="str">
        <f>IF($P8=8,"Gold",(IF($P8=7,"Silver",(IF($P8=6,"Bronze","No Medal")))))</f>
        <v>Gold</v>
      </c>
      <c r="H5" t="str">
        <f>IF($P9=8,"Gold",(IF($P9=7,"Silver",(IF($P9=6,"Bronze","No Medal")))))</f>
        <v>Gold</v>
      </c>
      <c r="I5" t="str">
        <f>IF($P10=8,"Gold",(IF($P10=7,"Silver",(IF($P10=6,"Bronze","No Medal")))))</f>
        <v>Gold</v>
      </c>
      <c r="J5" t="str">
        <f>IF($P11=8,"Gold",(IF($P11=7,"Silver",(IF($P11=6,"Bronze","No Medal")))))</f>
        <v>Gold</v>
      </c>
      <c r="K5" t="str">
        <f>IF($P12=8,"Gold",(IF($P12=7,"Silver",(IF($P12=6,"Bronze","No Medal")))))</f>
        <v>Gold</v>
      </c>
      <c r="O5" t="s">
        <v>17</v>
      </c>
      <c r="P5">
        <f t="shared" si="1"/>
        <v>8</v>
      </c>
      <c r="Q5">
        <f>IF(D$4&gt;=B$4,1,0)</f>
        <v>1</v>
      </c>
      <c r="R5">
        <f>IF(D$4&gt;=C$4,1,0)</f>
        <v>1</v>
      </c>
      <c r="S5">
        <f>IF(D$4&gt;=E$4,1,0)</f>
        <v>1</v>
      </c>
      <c r="T5">
        <f>IF(D$4&gt;=F$4,1,0)</f>
        <v>1</v>
      </c>
      <c r="U5">
        <f>IF(D$4&gt;=G$4,1,0)</f>
        <v>1</v>
      </c>
      <c r="V5">
        <f>IF(D$4&gt;=H$4,1,0)</f>
        <v>1</v>
      </c>
      <c r="W5">
        <f>IF(D$4&gt;=I$4,1,0)</f>
        <v>1</v>
      </c>
      <c r="X5">
        <f>IF(D$4&gt;=J$4,1,0)</f>
        <v>1</v>
      </c>
    </row>
    <row r="6" spans="1:24" x14ac:dyDescent="0.25">
      <c r="A6" t="s">
        <v>25</v>
      </c>
      <c r="B6">
        <f>SUM(Jobs!$B4*Jobs!C4)</f>
        <v>0</v>
      </c>
      <c r="C6">
        <f>SUM(Jobs!$B4*Jobs!D4)</f>
        <v>0</v>
      </c>
      <c r="D6">
        <f>SUM(Jobs!$B4*Jobs!E4)</f>
        <v>0</v>
      </c>
      <c r="E6">
        <f>SUM(Jobs!$B4*Jobs!F4)</f>
        <v>0</v>
      </c>
      <c r="F6">
        <f>SUM(Jobs!$B4*Jobs!G4)</f>
        <v>0</v>
      </c>
      <c r="G6">
        <f>SUM(Jobs!$B4*Jobs!H4)</f>
        <v>0</v>
      </c>
      <c r="H6">
        <f>SUM(Jobs!$B4*Jobs!I4)</f>
        <v>0</v>
      </c>
      <c r="I6">
        <f>SUM(Jobs!$B4*Jobs!J4)</f>
        <v>0</v>
      </c>
      <c r="J6">
        <f>SUM(Jobs!$B4*Jobs!K4)</f>
        <v>0</v>
      </c>
      <c r="K6">
        <f>SUM(Jobs!$B4*Jobs!L4)</f>
        <v>0</v>
      </c>
      <c r="O6" t="s">
        <v>18</v>
      </c>
      <c r="P6">
        <f t="shared" si="1"/>
        <v>8</v>
      </c>
      <c r="Q6">
        <f>IF(E$4&gt;=B$4,1,0)</f>
        <v>1</v>
      </c>
      <c r="R6">
        <f>IF(E$4&gt;=C$4,1,0)</f>
        <v>1</v>
      </c>
      <c r="S6">
        <f>IF(E$4&gt;=D$4,1,0)</f>
        <v>1</v>
      </c>
      <c r="T6">
        <f>IF(E$4&gt;=F$4,1,0)</f>
        <v>1</v>
      </c>
      <c r="U6">
        <f>IF(E$4&gt;=G$4,1,0)</f>
        <v>1</v>
      </c>
      <c r="V6">
        <f>IF(E$4&gt;=H$4,1,0)</f>
        <v>1</v>
      </c>
      <c r="W6">
        <f>IF(E$4&gt;=I$4,1,0)</f>
        <v>1</v>
      </c>
      <c r="X6">
        <f>IF(E$4&gt;=J$4,1,0)</f>
        <v>1</v>
      </c>
    </row>
    <row r="7" spans="1:24" x14ac:dyDescent="0.25">
      <c r="A7" t="s">
        <v>4</v>
      </c>
      <c r="B7">
        <f>SUM(Jobs!$B5*Jobs!C5)</f>
        <v>0</v>
      </c>
      <c r="C7">
        <f>SUM(Jobs!$B5*Jobs!D5)</f>
        <v>0</v>
      </c>
      <c r="D7">
        <f>SUM(Jobs!$B5*Jobs!E5)</f>
        <v>0</v>
      </c>
      <c r="E7">
        <f>SUM(Jobs!$B5*Jobs!F5)</f>
        <v>0</v>
      </c>
      <c r="F7">
        <f>SUM(Jobs!$B5*Jobs!G5)</f>
        <v>0</v>
      </c>
      <c r="G7">
        <f>SUM(Jobs!$B5*Jobs!H5)</f>
        <v>0</v>
      </c>
      <c r="H7">
        <f>SUM(Jobs!$B5*Jobs!I5)</f>
        <v>0</v>
      </c>
      <c r="I7">
        <f>SUM(Jobs!$B5*Jobs!J5)</f>
        <v>0</v>
      </c>
      <c r="J7">
        <f>SUM(Jobs!$B5*Jobs!K5)</f>
        <v>0</v>
      </c>
      <c r="K7">
        <f>SUM(Jobs!$B5*Jobs!L5)</f>
        <v>0</v>
      </c>
      <c r="O7" t="s">
        <v>19</v>
      </c>
      <c r="P7">
        <f t="shared" si="1"/>
        <v>8</v>
      </c>
      <c r="Q7">
        <f>IF(F$4&gt;=B$4,1,0)</f>
        <v>1</v>
      </c>
      <c r="R7">
        <f>IF(F$4&gt;=C$4,1,0)</f>
        <v>1</v>
      </c>
      <c r="S7">
        <f>IF(F$4&gt;=D$4,1,0)</f>
        <v>1</v>
      </c>
      <c r="T7">
        <f>IF(F$4&gt;=E$4,1,0)</f>
        <v>1</v>
      </c>
      <c r="U7">
        <f>IF(F$4&gt;=G$4,1,0)</f>
        <v>1</v>
      </c>
      <c r="V7">
        <f>IF(F$4&gt;=H$4,1,0)</f>
        <v>1</v>
      </c>
      <c r="W7">
        <f>IF(F$4&gt;=I$4,1,0)</f>
        <v>1</v>
      </c>
      <c r="X7">
        <f>IF(F$4&gt;=J$4,1,0)</f>
        <v>1</v>
      </c>
    </row>
    <row r="8" spans="1:24" x14ac:dyDescent="0.25">
      <c r="A8" t="s">
        <v>3</v>
      </c>
      <c r="B8">
        <f>SUM(Jobs!$B6*Jobs!C6)</f>
        <v>0</v>
      </c>
      <c r="C8">
        <f>SUM(Jobs!$B6*Jobs!D6)</f>
        <v>0</v>
      </c>
      <c r="D8">
        <f>SUM(Jobs!$B6*Jobs!E6)</f>
        <v>0</v>
      </c>
      <c r="E8">
        <f>SUM(Jobs!$B6*Jobs!F6)</f>
        <v>0</v>
      </c>
      <c r="F8">
        <f>SUM(Jobs!$B6*Jobs!G6)</f>
        <v>0</v>
      </c>
      <c r="G8">
        <f>SUM(Jobs!$B6*Jobs!H6)</f>
        <v>0</v>
      </c>
      <c r="H8">
        <f>SUM(Jobs!$B6*Jobs!I6)</f>
        <v>0</v>
      </c>
      <c r="I8">
        <f>SUM(Jobs!$B6*Jobs!J6)</f>
        <v>0</v>
      </c>
      <c r="J8">
        <f>SUM(Jobs!$B6*Jobs!K6)</f>
        <v>0</v>
      </c>
      <c r="K8">
        <f>SUM(Jobs!$B6*Jobs!L6)</f>
        <v>0</v>
      </c>
      <c r="O8" t="s">
        <v>20</v>
      </c>
      <c r="P8">
        <f t="shared" si="1"/>
        <v>8</v>
      </c>
      <c r="Q8">
        <f>IF(G$4&gt;=B$4,1,0)</f>
        <v>1</v>
      </c>
      <c r="R8">
        <f>IF(G$4&gt;=C$4,1,0)</f>
        <v>1</v>
      </c>
      <c r="S8">
        <f>IF(G$4&gt;=D$4,1,0)</f>
        <v>1</v>
      </c>
      <c r="T8">
        <f>IF(G$4&gt;=E$4,1,0)</f>
        <v>1</v>
      </c>
      <c r="U8">
        <f>IF(G$4&gt;=F$4,1,0)</f>
        <v>1</v>
      </c>
      <c r="V8">
        <f>IF(G$4&gt;=H$4,1,0)</f>
        <v>1</v>
      </c>
      <c r="W8">
        <f>IF(G$4&gt;=I$4,1,0)</f>
        <v>1</v>
      </c>
      <c r="X8">
        <f>IF(G$4&gt;=J$4,1,0)</f>
        <v>1</v>
      </c>
    </row>
    <row r="9" spans="1:24" x14ac:dyDescent="0.25">
      <c r="A9" t="s">
        <v>5</v>
      </c>
      <c r="B9">
        <f>SUM(Jobs!$B7*Jobs!C7)</f>
        <v>0</v>
      </c>
      <c r="C9">
        <f>SUM(Jobs!$B7*Jobs!D7)</f>
        <v>0</v>
      </c>
      <c r="D9">
        <f>SUM(Jobs!$B7*Jobs!E7)</f>
        <v>0</v>
      </c>
      <c r="E9">
        <f>SUM(Jobs!$B7*Jobs!F7)</f>
        <v>0</v>
      </c>
      <c r="F9">
        <f>SUM(Jobs!$B7*Jobs!G7)</f>
        <v>0</v>
      </c>
      <c r="G9">
        <f>SUM(Jobs!$B7*Jobs!H7)</f>
        <v>0</v>
      </c>
      <c r="H9">
        <f>SUM(Jobs!$B7*Jobs!I7)</f>
        <v>0</v>
      </c>
      <c r="I9">
        <f>SUM(Jobs!$B7*Jobs!J7)</f>
        <v>0</v>
      </c>
      <c r="J9">
        <f>SUM(Jobs!$B7*Jobs!K7)</f>
        <v>0</v>
      </c>
      <c r="K9">
        <f>SUM(Jobs!$B7*Jobs!L7)</f>
        <v>0</v>
      </c>
      <c r="O9" t="s">
        <v>21</v>
      </c>
      <c r="P9">
        <f t="shared" si="1"/>
        <v>8</v>
      </c>
      <c r="Q9">
        <f>IF(H$4&gt;=B$4,1,0)</f>
        <v>1</v>
      </c>
      <c r="R9">
        <f>IF(H$4&gt;=C$4,1,0)</f>
        <v>1</v>
      </c>
      <c r="S9">
        <f>IF(H$4&gt;=D$4,1,0)</f>
        <v>1</v>
      </c>
      <c r="T9">
        <f>IF(H$4&gt;=E$4,1,0)</f>
        <v>1</v>
      </c>
      <c r="U9">
        <f>IF(H$4&gt;=F$4,1,0)</f>
        <v>1</v>
      </c>
      <c r="V9">
        <f>IF(H$4&gt;=G$4,1,0)</f>
        <v>1</v>
      </c>
      <c r="W9">
        <f>IF(H$4&gt;=I$4,1,0)</f>
        <v>1</v>
      </c>
      <c r="X9">
        <f>IF(H$4&gt;=J$4,1,0)</f>
        <v>1</v>
      </c>
    </row>
    <row r="10" spans="1:24" x14ac:dyDescent="0.25">
      <c r="A10" t="s">
        <v>6</v>
      </c>
      <c r="B10">
        <f>SUM(Jobs!$B8*Jobs!C8)</f>
        <v>0</v>
      </c>
      <c r="C10">
        <f>SUM(Jobs!$B8*Jobs!D8)</f>
        <v>0</v>
      </c>
      <c r="D10">
        <f>SUM(Jobs!$B8*Jobs!E8)</f>
        <v>0</v>
      </c>
      <c r="E10">
        <f>SUM(Jobs!$B8*Jobs!F8)</f>
        <v>0</v>
      </c>
      <c r="F10">
        <f>SUM(Jobs!$B8*Jobs!G8)</f>
        <v>0</v>
      </c>
      <c r="G10">
        <f>SUM(Jobs!$B8*Jobs!H8)</f>
        <v>0</v>
      </c>
      <c r="H10">
        <f>SUM(Jobs!$B8*Jobs!I8)</f>
        <v>0</v>
      </c>
      <c r="I10">
        <f>SUM(Jobs!$B8*Jobs!J8)</f>
        <v>0</v>
      </c>
      <c r="J10">
        <f>SUM(Jobs!$B8*Jobs!K8)</f>
        <v>0</v>
      </c>
      <c r="K10">
        <f>SUM(Jobs!$B8*Jobs!L8)</f>
        <v>0</v>
      </c>
      <c r="O10" t="s">
        <v>22</v>
      </c>
      <c r="P10">
        <f t="shared" si="1"/>
        <v>8</v>
      </c>
      <c r="Q10">
        <f>IF(I$4&gt;=B$4,1,0)</f>
        <v>1</v>
      </c>
      <c r="R10">
        <f>IF(I$4&gt;=C$4,1,0)</f>
        <v>1</v>
      </c>
      <c r="S10">
        <f>IF(I$4&gt;=D$4,1,0)</f>
        <v>1</v>
      </c>
      <c r="T10">
        <f>IF(I$4&gt;=E$4,1,0)</f>
        <v>1</v>
      </c>
      <c r="U10">
        <f>IF(I$4&gt;=F$4,1,0)</f>
        <v>1</v>
      </c>
      <c r="V10">
        <f>IF(I$4&gt;=G$4,1,0)</f>
        <v>1</v>
      </c>
      <c r="W10">
        <f>IF(I$4&gt;=H$4,1,0)</f>
        <v>1</v>
      </c>
      <c r="X10">
        <f>IF(I$4&gt;=J$4,1,0)</f>
        <v>1</v>
      </c>
    </row>
    <row r="11" spans="1:24" x14ac:dyDescent="0.25">
      <c r="A11" t="s">
        <v>7</v>
      </c>
      <c r="B11">
        <f>SUM(Jobs!$B9*Jobs!C9)</f>
        <v>0</v>
      </c>
      <c r="C11">
        <f>SUM(Jobs!$B9*Jobs!D9)</f>
        <v>0</v>
      </c>
      <c r="D11">
        <f>SUM(Jobs!$B9*Jobs!E9)</f>
        <v>0</v>
      </c>
      <c r="E11">
        <f>SUM(Jobs!$B9*Jobs!F9)</f>
        <v>0</v>
      </c>
      <c r="F11">
        <f>SUM(Jobs!$B9*Jobs!G9)</f>
        <v>0</v>
      </c>
      <c r="G11">
        <f>SUM(Jobs!$B9*Jobs!H9)</f>
        <v>0</v>
      </c>
      <c r="H11">
        <f>SUM(Jobs!$B9*Jobs!I9)</f>
        <v>0</v>
      </c>
      <c r="I11">
        <f>SUM(Jobs!$B9*Jobs!J9)</f>
        <v>0</v>
      </c>
      <c r="J11">
        <f>SUM(Jobs!$B9*Jobs!K9)</f>
        <v>0</v>
      </c>
      <c r="K11">
        <f>SUM(Jobs!$B9*Jobs!L9)</f>
        <v>0</v>
      </c>
      <c r="O11" t="s">
        <v>23</v>
      </c>
      <c r="P11">
        <f t="shared" si="1"/>
        <v>8</v>
      </c>
      <c r="Q11">
        <f>IF(J$4&gt;=B$4,1,0)</f>
        <v>1</v>
      </c>
      <c r="R11">
        <f>IF(J$4&gt;=C$4,1,0)</f>
        <v>1</v>
      </c>
      <c r="S11">
        <f>IF(J$4&gt;=D$4,1,0)</f>
        <v>1</v>
      </c>
      <c r="T11">
        <f>IF(J$4&gt;=E$4,1,0)</f>
        <v>1</v>
      </c>
      <c r="U11">
        <f>IF(J$4&gt;=F$4,1,0)</f>
        <v>1</v>
      </c>
      <c r="V11">
        <f>IF(J$4&gt;=G$4,1,0)</f>
        <v>1</v>
      </c>
      <c r="W11">
        <f>IF(J$4&gt;=H$4,1,0)</f>
        <v>1</v>
      </c>
      <c r="X11">
        <f>IF(J$4&gt;=I$4,1,0)</f>
        <v>1</v>
      </c>
    </row>
    <row r="12" spans="1:24" x14ac:dyDescent="0.25">
      <c r="A12" t="s">
        <v>8</v>
      </c>
      <c r="B12">
        <f>SUM(Jobs!$B10*Jobs!C10)</f>
        <v>0</v>
      </c>
      <c r="C12">
        <f>SUM(Jobs!$B10*Jobs!D10)</f>
        <v>0</v>
      </c>
      <c r="D12">
        <f>SUM(Jobs!$B10*Jobs!E10)</f>
        <v>0</v>
      </c>
      <c r="E12">
        <f>SUM(Jobs!$B10*Jobs!F10)</f>
        <v>0</v>
      </c>
      <c r="F12">
        <f>SUM(Jobs!$B10*Jobs!G10)</f>
        <v>0</v>
      </c>
      <c r="G12">
        <f>SUM(Jobs!$B10*Jobs!H10)</f>
        <v>0</v>
      </c>
      <c r="H12">
        <f>SUM(Jobs!$B10*Jobs!I10)</f>
        <v>0</v>
      </c>
      <c r="I12">
        <f>SUM(Jobs!$B10*Jobs!J10)</f>
        <v>0</v>
      </c>
      <c r="J12">
        <f>SUM(Jobs!$B10*Jobs!K10)</f>
        <v>0</v>
      </c>
      <c r="K12">
        <f>SUM(Jobs!$B10*Jobs!L10)</f>
        <v>0</v>
      </c>
      <c r="O12" t="s">
        <v>24</v>
      </c>
      <c r="P12">
        <f t="shared" si="1"/>
        <v>8</v>
      </c>
      <c r="Q12">
        <f>IF(K$4&gt;=B$4,1,0)</f>
        <v>1</v>
      </c>
      <c r="R12">
        <f>IF(K$4&gt;=C$4,1,0)</f>
        <v>1</v>
      </c>
      <c r="S12">
        <f>IF(K$4&gt;=D$4,1,0)</f>
        <v>1</v>
      </c>
      <c r="T12">
        <f>IF(K$4&gt;=E$4,1,0)</f>
        <v>1</v>
      </c>
      <c r="U12">
        <f>IF(K$4&gt;=F$4,1,0)</f>
        <v>1</v>
      </c>
      <c r="V12">
        <f>IF(K$4&gt;=G$4,1,0)</f>
        <v>1</v>
      </c>
      <c r="W12">
        <f>IF(K$4&gt;=H$4,1,0)</f>
        <v>1</v>
      </c>
      <c r="X12">
        <f>IF(K$4&gt;=I$4,1,0)</f>
        <v>1</v>
      </c>
    </row>
    <row r="13" spans="1:24" x14ac:dyDescent="0.25">
      <c r="A13" t="s">
        <v>9</v>
      </c>
      <c r="B13">
        <f>SUM(Jobs!$B11*Jobs!C11)</f>
        <v>0</v>
      </c>
      <c r="C13">
        <f>SUM(Jobs!$B11*Jobs!D11)</f>
        <v>0</v>
      </c>
      <c r="D13">
        <f>SUM(Jobs!$B11*Jobs!E11)</f>
        <v>0</v>
      </c>
      <c r="E13">
        <f>SUM(Jobs!$B11*Jobs!F11)</f>
        <v>0</v>
      </c>
      <c r="F13">
        <f>SUM(Jobs!$B11*Jobs!G11)</f>
        <v>0</v>
      </c>
      <c r="G13">
        <f>SUM(Jobs!$B11*Jobs!H11)</f>
        <v>0</v>
      </c>
      <c r="H13">
        <f>SUM(Jobs!$B11*Jobs!I11)</f>
        <v>0</v>
      </c>
      <c r="I13">
        <f>SUM(Jobs!$B11*Jobs!J11)</f>
        <v>0</v>
      </c>
      <c r="J13">
        <f>SUM(Jobs!$B11*Jobs!K11)</f>
        <v>0</v>
      </c>
      <c r="K13">
        <f>SUM(Jobs!$B11*Jobs!L11)</f>
        <v>0</v>
      </c>
    </row>
    <row r="14" spans="1:24" x14ac:dyDescent="0.25">
      <c r="A14" t="s">
        <v>10</v>
      </c>
      <c r="B14">
        <f>SUM(Jobs!$B12*Jobs!C12)</f>
        <v>0</v>
      </c>
      <c r="C14">
        <f>SUM(Jobs!$B12*Jobs!D12)</f>
        <v>0</v>
      </c>
      <c r="D14">
        <f>SUM(Jobs!$B12*Jobs!E12)</f>
        <v>0</v>
      </c>
      <c r="E14">
        <f>SUM(Jobs!$B12*Jobs!F12)</f>
        <v>0</v>
      </c>
      <c r="F14">
        <f>SUM(Jobs!$B12*Jobs!G12)</f>
        <v>0</v>
      </c>
      <c r="G14">
        <f>SUM(Jobs!$B12*Jobs!H12)</f>
        <v>0</v>
      </c>
      <c r="H14">
        <f>SUM(Jobs!$B12*Jobs!I12)</f>
        <v>0</v>
      </c>
      <c r="I14">
        <f>SUM(Jobs!$B12*Jobs!J12)</f>
        <v>0</v>
      </c>
      <c r="J14">
        <f>SUM(Jobs!$B12*Jobs!K12)</f>
        <v>0</v>
      </c>
      <c r="K14">
        <f>SUM(Jobs!$B12*Jobs!L12)</f>
        <v>0</v>
      </c>
    </row>
    <row r="15" spans="1:24" x14ac:dyDescent="0.25">
      <c r="A15" t="s">
        <v>11</v>
      </c>
      <c r="B15">
        <f>SUM(Jobs!$B13*Jobs!C13)</f>
        <v>0</v>
      </c>
      <c r="C15">
        <f>SUM(Jobs!$B13*Jobs!D13)</f>
        <v>0</v>
      </c>
      <c r="D15">
        <f>SUM(Jobs!$B13*Jobs!E13)</f>
        <v>0</v>
      </c>
      <c r="E15">
        <f>SUM(Jobs!$B13*Jobs!F13)</f>
        <v>0</v>
      </c>
      <c r="F15">
        <f>SUM(Jobs!$B13*Jobs!G13)</f>
        <v>0</v>
      </c>
      <c r="G15">
        <f>SUM(Jobs!$B13*Jobs!H13)</f>
        <v>0</v>
      </c>
      <c r="H15">
        <f>SUM(Jobs!$B13*Jobs!I13)</f>
        <v>0</v>
      </c>
      <c r="I15">
        <f>SUM(Jobs!$B13*Jobs!J13)</f>
        <v>0</v>
      </c>
      <c r="J15">
        <f>SUM(Jobs!$B13*Jobs!K13)</f>
        <v>0</v>
      </c>
      <c r="K15">
        <f>SUM(Jobs!$B13*Jobs!L13)</f>
        <v>0</v>
      </c>
    </row>
    <row r="16" spans="1:24" x14ac:dyDescent="0.25">
      <c r="A16" t="s">
        <v>12</v>
      </c>
      <c r="B16">
        <f>SUM(Jobs!$B14*Jobs!C14)</f>
        <v>0</v>
      </c>
      <c r="C16">
        <f>SUM(Jobs!$B14*Jobs!D14)</f>
        <v>0</v>
      </c>
      <c r="D16">
        <f>SUM(Jobs!$B14*Jobs!E14)</f>
        <v>0</v>
      </c>
      <c r="E16">
        <f>SUM(Jobs!$B14*Jobs!F14)</f>
        <v>0</v>
      </c>
      <c r="F16">
        <f>SUM(Jobs!$B14*Jobs!G14)</f>
        <v>0</v>
      </c>
      <c r="G16">
        <f>SUM(Jobs!$B14*Jobs!H14)</f>
        <v>0</v>
      </c>
      <c r="H16">
        <f>SUM(Jobs!$B14*Jobs!I14)</f>
        <v>0</v>
      </c>
      <c r="I16">
        <f>SUM(Jobs!$B14*Jobs!J14)</f>
        <v>0</v>
      </c>
      <c r="J16">
        <f>SUM(Jobs!$B14*Jobs!K14)</f>
        <v>0</v>
      </c>
      <c r="K16">
        <f>SUM(Jobs!$B14*Jobs!L14)</f>
        <v>0</v>
      </c>
    </row>
    <row r="17" spans="1:11" x14ac:dyDescent="0.25">
      <c r="A17" t="s">
        <v>13</v>
      </c>
      <c r="B17">
        <f>SUM(Jobs!$B15*Jobs!C15)</f>
        <v>0</v>
      </c>
      <c r="C17">
        <f>SUM(Jobs!$B15*Jobs!D15)</f>
        <v>0</v>
      </c>
      <c r="D17">
        <f>SUM(Jobs!$B15*Jobs!E15)</f>
        <v>0</v>
      </c>
      <c r="E17">
        <f>SUM(Jobs!$B15*Jobs!F15)</f>
        <v>0</v>
      </c>
      <c r="F17">
        <f>SUM(Jobs!$B15*Jobs!G15)</f>
        <v>0</v>
      </c>
      <c r="G17">
        <f>SUM(Jobs!$B15*Jobs!H15)</f>
        <v>0</v>
      </c>
      <c r="H17">
        <f>SUM(Jobs!$B15*Jobs!I15)</f>
        <v>0</v>
      </c>
      <c r="I17">
        <f>SUM(Jobs!$B15*Jobs!J15)</f>
        <v>0</v>
      </c>
      <c r="J17">
        <f>SUM(Jobs!$B15*Jobs!K15)</f>
        <v>0</v>
      </c>
      <c r="K17">
        <f>SUM(Jobs!$B15*Jobs!L15)</f>
        <v>0</v>
      </c>
    </row>
    <row r="18" spans="1:11" x14ac:dyDescent="0.25">
      <c r="A18" t="s">
        <v>13</v>
      </c>
      <c r="B18">
        <f>SUM(Jobs!$B16*Jobs!C16)</f>
        <v>0</v>
      </c>
      <c r="C18">
        <f>SUM(Jobs!$B16*Jobs!D16)</f>
        <v>0</v>
      </c>
      <c r="D18">
        <f>SUM(Jobs!$B16*Jobs!E16)</f>
        <v>0</v>
      </c>
      <c r="E18">
        <f>SUM(Jobs!$B16*Jobs!F16)</f>
        <v>0</v>
      </c>
      <c r="F18">
        <f>SUM(Jobs!$B16*Jobs!G16)</f>
        <v>0</v>
      </c>
      <c r="G18">
        <f>SUM(Jobs!$B16*Jobs!H16)</f>
        <v>0</v>
      </c>
      <c r="H18">
        <f>SUM(Jobs!$B16*Jobs!I16)</f>
        <v>0</v>
      </c>
      <c r="I18">
        <f>SUM(Jobs!$B16*Jobs!J16)</f>
        <v>0</v>
      </c>
      <c r="J18">
        <f>SUM(Jobs!$B16*Jobs!K16)</f>
        <v>0</v>
      </c>
      <c r="K18">
        <f>SUM(Jobs!$B16*Jobs!L16)</f>
        <v>0</v>
      </c>
    </row>
    <row r="19" spans="1:11" x14ac:dyDescent="0.25">
      <c r="A19" t="s">
        <v>13</v>
      </c>
      <c r="B19">
        <f>SUM(Jobs!$B17*Jobs!C17)</f>
        <v>0</v>
      </c>
      <c r="C19">
        <f>SUM(Jobs!$B17*Jobs!D17)</f>
        <v>0</v>
      </c>
      <c r="D19">
        <f>SUM(Jobs!$B17*Jobs!E17)</f>
        <v>0</v>
      </c>
      <c r="E19">
        <f>SUM(Jobs!$B17*Jobs!F17)</f>
        <v>0</v>
      </c>
      <c r="F19">
        <f>SUM(Jobs!$B17*Jobs!G17)</f>
        <v>0</v>
      </c>
      <c r="G19">
        <f>SUM(Jobs!$B17*Jobs!H17)</f>
        <v>0</v>
      </c>
      <c r="H19">
        <f>SUM(Jobs!$B17*Jobs!I17)</f>
        <v>0</v>
      </c>
      <c r="I19">
        <f>SUM(Jobs!$B17*Jobs!J17)</f>
        <v>0</v>
      </c>
      <c r="J19">
        <f>SUM(Jobs!$B17*Jobs!K17)</f>
        <v>0</v>
      </c>
      <c r="K19">
        <f>SUM(Jobs!$B17*Jobs!L17)</f>
        <v>0</v>
      </c>
    </row>
    <row r="20" spans="1:11" x14ac:dyDescent="0.25">
      <c r="B20">
        <f>SUM(Jobs!$B18*Jobs!C18)</f>
        <v>0</v>
      </c>
      <c r="C20">
        <f>SUM(Jobs!$B18*Jobs!D18)</f>
        <v>0</v>
      </c>
      <c r="D20">
        <f>SUM(Jobs!$B18*Jobs!E18)</f>
        <v>0</v>
      </c>
      <c r="E20">
        <f>SUM(Jobs!$B18*Jobs!F18)</f>
        <v>0</v>
      </c>
      <c r="F20">
        <f>SUM(Jobs!$B18*Jobs!G18)</f>
        <v>0</v>
      </c>
      <c r="G20">
        <f>SUM(Jobs!$B18*Jobs!H18)</f>
        <v>0</v>
      </c>
      <c r="H20">
        <f>SUM(Jobs!$B18*Jobs!I18)</f>
        <v>0</v>
      </c>
      <c r="I20">
        <f>SUM(Jobs!$B18*Jobs!J18)</f>
        <v>0</v>
      </c>
      <c r="J20">
        <f>SUM(Jobs!$B18*Jobs!K18)</f>
        <v>0</v>
      </c>
      <c r="K20">
        <f>SUM(Jobs!$B18*Jobs!L18)</f>
        <v>0</v>
      </c>
    </row>
    <row r="21" spans="1:11" x14ac:dyDescent="0.25">
      <c r="B21">
        <f>SUM(Jobs!$B19*Jobs!C19)</f>
        <v>0</v>
      </c>
      <c r="C21">
        <f>SUM(Jobs!$B19*Jobs!D19)</f>
        <v>0</v>
      </c>
      <c r="D21">
        <f>SUM(Jobs!$B19*Jobs!E19)</f>
        <v>0</v>
      </c>
      <c r="E21">
        <f>SUM(Jobs!$B19*Jobs!F19)</f>
        <v>0</v>
      </c>
      <c r="F21">
        <f>SUM(Jobs!$B19*Jobs!G19)</f>
        <v>0</v>
      </c>
      <c r="G21">
        <f>SUM(Jobs!$B19*Jobs!H19)</f>
        <v>0</v>
      </c>
      <c r="H21">
        <f>SUM(Jobs!$B19*Jobs!I19)</f>
        <v>0</v>
      </c>
      <c r="I21">
        <f>SUM(Jobs!$B19*Jobs!J19)</f>
        <v>0</v>
      </c>
      <c r="J21">
        <f>SUM(Jobs!$B19*Jobs!K19)</f>
        <v>0</v>
      </c>
      <c r="K21">
        <f>SUM(Jobs!$B19*Jobs!L19)</f>
        <v>0</v>
      </c>
    </row>
  </sheetData>
  <sheetProtection password="CA1D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EC990AFCB12B47AF7AB3D34FF03A12" ma:contentTypeVersion="12" ma:contentTypeDescription="Create a new document." ma:contentTypeScope="" ma:versionID="2b62faaecfb984eeee68c2621474f793">
  <xsd:schema xmlns:xsd="http://www.w3.org/2001/XMLSchema" xmlns:xs="http://www.w3.org/2001/XMLSchema" xmlns:p="http://schemas.microsoft.com/office/2006/metadata/properties" xmlns:ns2="5d352958-9b77-4fbb-8498-78b363de96c2" xmlns:ns3="a00b69cb-62d9-49da-9063-2eb33239dfdd" targetNamespace="http://schemas.microsoft.com/office/2006/metadata/properties" ma:root="true" ma:fieldsID="92eb5732e1df859d8fa9c4de269f5241" ns2:_="" ns3:_="">
    <xsd:import namespace="5d352958-9b77-4fbb-8498-78b363de96c2"/>
    <xsd:import namespace="a00b69cb-62d9-49da-9063-2eb33239d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52958-9b77-4fbb-8498-78b363de9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b69cb-62d9-49da-9063-2eb33239d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9AC12-2050-45B8-896C-3367B57A1C56}"/>
</file>

<file path=customXml/itemProps2.xml><?xml version="1.0" encoding="utf-8"?>
<ds:datastoreItem xmlns:ds="http://schemas.openxmlformats.org/officeDocument/2006/customXml" ds:itemID="{2C58CA33-1C81-40ED-8BE7-8A23863B4DD2}"/>
</file>

<file path=customXml/itemProps3.xml><?xml version="1.0" encoding="utf-8"?>
<ds:datastoreItem xmlns:ds="http://schemas.openxmlformats.org/officeDocument/2006/customXml" ds:itemID="{8C7D3916-5969-4769-AF33-A4154F541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Jobs</vt:lpstr>
      <vt:lpstr>Sheet2</vt:lpstr>
      <vt:lpstr>Sheet3</vt:lpstr>
      <vt:lpstr>Jobs!Print_Area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Cameron</cp:lastModifiedBy>
  <cp:lastPrinted>2012-08-15T14:18:30Z</cp:lastPrinted>
  <dcterms:created xsi:type="dcterms:W3CDTF">2012-08-12T12:24:49Z</dcterms:created>
  <dcterms:modified xsi:type="dcterms:W3CDTF">2020-01-17T18:55:00Z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0x010100A4EC990AFCB12B47AF7AB3D34FF03A12</vt:lpwstr>
  </property>
</Properties>
</file>